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Y:\Dokumenty\2024\Úřad\Finance\Rozpočet 2025\"/>
    </mc:Choice>
  </mc:AlternateContent>
  <xr:revisionPtr revIDLastSave="0" documentId="13_ncr:1_{90C62CA7-275C-435E-A1C4-261B282BBF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H16" i="1" s="1"/>
  <c r="J16" i="1" s="1"/>
  <c r="J8" i="1"/>
  <c r="H8" i="1"/>
  <c r="F8" i="1"/>
  <c r="F7" i="1"/>
  <c r="J7" i="1"/>
  <c r="H7" i="1"/>
  <c r="F22" i="1" l="1"/>
  <c r="H22" i="1" s="1"/>
  <c r="J22" i="1" s="1"/>
  <c r="H5" i="1"/>
  <c r="H18" i="1" s="1"/>
  <c r="H14" i="1" s="1"/>
  <c r="F5" i="1"/>
  <c r="F18" i="1" s="1"/>
  <c r="F14" i="1" s="1"/>
  <c r="D5" i="1"/>
  <c r="D18" i="1" s="1"/>
  <c r="D14" i="1" s="1"/>
  <c r="J5" i="1"/>
  <c r="J18" i="1" s="1"/>
  <c r="J14" i="1" s="1"/>
</calcChain>
</file>

<file path=xl/sharedStrings.xml><?xml version="1.0" encoding="utf-8"?>
<sst xmlns="http://schemas.openxmlformats.org/spreadsheetml/2006/main" count="19" uniqueCount="19">
  <si>
    <t>(v tisíci korunách)</t>
  </si>
  <si>
    <t>Rozpočtové příjmy</t>
  </si>
  <si>
    <t>Daňové</t>
  </si>
  <si>
    <t>Nedaňové</t>
  </si>
  <si>
    <t>Kapitálové</t>
  </si>
  <si>
    <t>Úvěry</t>
  </si>
  <si>
    <t>Rozpočtové výdaje</t>
  </si>
  <si>
    <t>Běžné výdaje</t>
  </si>
  <si>
    <t>Splátky úvěru</t>
  </si>
  <si>
    <t>Kapitálové výdaje</t>
  </si>
  <si>
    <t>Pavel Schmidt</t>
  </si>
  <si>
    <t>Vlastní prostředky</t>
  </si>
  <si>
    <t>Dotace</t>
  </si>
  <si>
    <t>Obec Černolice, Hlavní 64, 252 10 Černolice, IČ: 00241113</t>
  </si>
  <si>
    <t>Financování</t>
  </si>
  <si>
    <t>Splátka úvěru</t>
  </si>
  <si>
    <t>Zůstatek úvěru na konci roku</t>
  </si>
  <si>
    <t>Zpracoval 22. 10. 2024</t>
  </si>
  <si>
    <t>Střednědobý výhled rozpočtu: 2026 – 2029 -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</si>
</sst>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u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3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3" fontId="0" fillId="2" borderId="0" xfId="0" applyNumberFormat="1" applyFill="1"/>
    <xf numFmtId="0" fontId="9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selection activeCell="M14" sqref="M14"/>
    </sheetView>
  </sheetViews>
  <sheetFormatPr defaultRowHeight="15" x14ac:dyDescent="0.2"/>
  <cols>
    <col min="1" max="1" width="3.5703125" style="1" customWidth="1"/>
    <col min="2" max="2" width="8.85546875" style="1" customWidth="1"/>
    <col min="3" max="3" width="36.5703125" style="1" customWidth="1"/>
    <col min="4" max="4" width="12.140625" style="10" customWidth="1"/>
    <col min="5" max="5" width="4.28515625" style="1" customWidth="1"/>
    <col min="6" max="6" width="7.85546875" style="1" customWidth="1"/>
    <col min="7" max="7" width="3.28515625" style="1" customWidth="1"/>
    <col min="8" max="8" width="9.140625" style="1"/>
    <col min="9" max="9" width="4.140625" style="1" customWidth="1"/>
    <col min="10" max="10" width="8.42578125" style="1" customWidth="1"/>
    <col min="11" max="16384" width="9.140625" style="1"/>
  </cols>
  <sheetData>
    <row r="1" spans="1:13" ht="28.5" customHeight="1" x14ac:dyDescent="0.2">
      <c r="B1" s="14" t="s">
        <v>13</v>
      </c>
      <c r="C1" s="10"/>
      <c r="D1" s="1"/>
      <c r="H1" s="14"/>
      <c r="J1" s="10"/>
    </row>
    <row r="2" spans="1:13" ht="23.25" x14ac:dyDescent="0.2">
      <c r="B2" s="14" t="s">
        <v>18</v>
      </c>
    </row>
    <row r="3" spans="1:13" x14ac:dyDescent="0.2">
      <c r="B3" s="2" t="s">
        <v>0</v>
      </c>
    </row>
    <row r="4" spans="1:13" s="8" customFormat="1" ht="15.75" x14ac:dyDescent="0.25">
      <c r="A4" s="1"/>
      <c r="B4" s="7"/>
      <c r="D4" s="8">
        <v>2026</v>
      </c>
      <c r="F4" s="8">
        <v>2027</v>
      </c>
      <c r="H4" s="8">
        <v>2028</v>
      </c>
      <c r="J4" s="8">
        <v>2029</v>
      </c>
    </row>
    <row r="5" spans="1:13" ht="18.75" x14ac:dyDescent="0.2">
      <c r="B5" s="3" t="s">
        <v>1</v>
      </c>
      <c r="D5" s="9">
        <f>SUM(D7:D12)</f>
        <v>13800</v>
      </c>
      <c r="F5" s="9">
        <f>SUM(F7:F12)</f>
        <v>13900</v>
      </c>
      <c r="H5" s="9">
        <f>SUM(H7:H12)</f>
        <v>14000</v>
      </c>
      <c r="J5" s="9">
        <f>SUM(J7:J12)</f>
        <v>14100</v>
      </c>
      <c r="L5" s="13"/>
      <c r="M5" s="9"/>
    </row>
    <row r="6" spans="1:13" x14ac:dyDescent="0.2">
      <c r="B6" s="4"/>
      <c r="F6" s="10"/>
      <c r="H6" s="10"/>
      <c r="J6" s="10"/>
      <c r="M6" s="10"/>
    </row>
    <row r="7" spans="1:13" ht="15.75" x14ac:dyDescent="0.2">
      <c r="B7" s="2" t="s">
        <v>2</v>
      </c>
      <c r="D7" s="12">
        <v>10900</v>
      </c>
      <c r="F7" s="12">
        <f>D7+50</f>
        <v>10950</v>
      </c>
      <c r="H7" s="12">
        <f>F7+50</f>
        <v>11000</v>
      </c>
      <c r="I7" s="12"/>
      <c r="J7" s="12">
        <f>H7+50</f>
        <v>11050</v>
      </c>
      <c r="L7" s="13"/>
      <c r="M7" s="11"/>
    </row>
    <row r="8" spans="1:13" ht="15.75" x14ac:dyDescent="0.25">
      <c r="A8" s="8"/>
      <c r="B8" s="2" t="s">
        <v>3</v>
      </c>
      <c r="D8" s="12">
        <v>1300</v>
      </c>
      <c r="F8" s="12">
        <f>D8+50</f>
        <v>1350</v>
      </c>
      <c r="H8" s="12">
        <f>F8+50</f>
        <v>1400</v>
      </c>
      <c r="J8" s="12">
        <f>H8+50</f>
        <v>1450</v>
      </c>
      <c r="L8" s="13"/>
      <c r="M8" s="11"/>
    </row>
    <row r="9" spans="1:13" ht="15.75" x14ac:dyDescent="0.2">
      <c r="B9" s="2" t="s">
        <v>4</v>
      </c>
      <c r="D9" s="12">
        <v>600</v>
      </c>
      <c r="F9" s="12">
        <v>600</v>
      </c>
      <c r="H9" s="12">
        <v>600</v>
      </c>
      <c r="J9" s="12">
        <v>600</v>
      </c>
      <c r="L9" s="13"/>
      <c r="M9" s="11"/>
    </row>
    <row r="10" spans="1:13" ht="15.75" x14ac:dyDescent="0.2">
      <c r="B10" s="2" t="s">
        <v>11</v>
      </c>
      <c r="D10" s="12">
        <v>500</v>
      </c>
      <c r="F10" s="12">
        <v>500</v>
      </c>
      <c r="H10" s="12">
        <v>500</v>
      </c>
      <c r="J10" s="12">
        <v>500</v>
      </c>
      <c r="L10" s="13"/>
      <c r="M10" s="11"/>
    </row>
    <row r="11" spans="1:13" ht="15.75" x14ac:dyDescent="0.2">
      <c r="B11" s="2" t="s">
        <v>5</v>
      </c>
      <c r="D11" s="12">
        <v>0</v>
      </c>
      <c r="F11" s="12">
        <v>0</v>
      </c>
      <c r="H11" s="12">
        <v>0</v>
      </c>
      <c r="J11" s="12">
        <v>0</v>
      </c>
      <c r="L11" s="13"/>
      <c r="M11" s="11"/>
    </row>
    <row r="12" spans="1:13" ht="15.75" x14ac:dyDescent="0.2">
      <c r="B12" s="2" t="s">
        <v>12</v>
      </c>
      <c r="D12" s="12">
        <v>500</v>
      </c>
      <c r="F12" s="12">
        <v>500</v>
      </c>
      <c r="H12" s="12">
        <v>500</v>
      </c>
      <c r="J12" s="12">
        <v>500</v>
      </c>
      <c r="L12" s="13"/>
      <c r="M12" s="11"/>
    </row>
    <row r="13" spans="1:13" x14ac:dyDescent="0.2">
      <c r="B13" s="2"/>
      <c r="F13" s="10"/>
      <c r="H13" s="10"/>
      <c r="J13" s="10"/>
      <c r="L13" s="13"/>
      <c r="M13" s="10"/>
    </row>
    <row r="14" spans="1:13" ht="18.75" x14ac:dyDescent="0.2">
      <c r="B14" s="3" t="s">
        <v>6</v>
      </c>
      <c r="D14" s="9">
        <f>SUM(D16:D18)</f>
        <v>13800</v>
      </c>
      <c r="F14" s="9">
        <f>SUM(F16:F18)</f>
        <v>13900</v>
      </c>
      <c r="H14" s="9">
        <f>SUM(H16:H18)</f>
        <v>14000</v>
      </c>
      <c r="J14" s="9">
        <f>SUM(J16:J18)</f>
        <v>14100</v>
      </c>
      <c r="L14" s="13"/>
      <c r="M14" s="9"/>
    </row>
    <row r="15" spans="1:13" x14ac:dyDescent="0.2">
      <c r="B15" s="2"/>
      <c r="F15" s="10"/>
      <c r="H15" s="10"/>
      <c r="J15" s="10"/>
      <c r="L15" s="13"/>
      <c r="M15" s="10"/>
    </row>
    <row r="16" spans="1:13" ht="15.75" x14ac:dyDescent="0.2">
      <c r="B16" s="2" t="s">
        <v>7</v>
      </c>
      <c r="D16" s="12">
        <v>8400</v>
      </c>
      <c r="F16" s="12">
        <f>D16+50</f>
        <v>8450</v>
      </c>
      <c r="H16" s="12">
        <f>F16+50</f>
        <v>8500</v>
      </c>
      <c r="I16" s="12"/>
      <c r="J16" s="12">
        <f>H16+50</f>
        <v>8550</v>
      </c>
      <c r="L16" s="13"/>
      <c r="M16" s="11"/>
    </row>
    <row r="17" spans="2:13" ht="15.75" x14ac:dyDescent="0.2">
      <c r="B17" s="2" t="s">
        <v>8</v>
      </c>
      <c r="D17" s="12">
        <v>1190</v>
      </c>
      <c r="F17" s="12">
        <v>1190</v>
      </c>
      <c r="G17" s="12"/>
      <c r="H17" s="12">
        <v>1190</v>
      </c>
      <c r="I17" s="12"/>
      <c r="J17" s="12">
        <v>1190</v>
      </c>
      <c r="L17" s="13"/>
      <c r="M17" s="11"/>
    </row>
    <row r="18" spans="2:13" ht="15.75" x14ac:dyDescent="0.2">
      <c r="B18" s="2" t="s">
        <v>9</v>
      </c>
      <c r="D18" s="12">
        <f>D5-D16-D17</f>
        <v>4210</v>
      </c>
      <c r="F18" s="12">
        <f t="shared" ref="F18:J18" si="0">F5-F16-F17</f>
        <v>4260</v>
      </c>
      <c r="G18" s="12"/>
      <c r="H18" s="12">
        <f t="shared" si="0"/>
        <v>4310</v>
      </c>
      <c r="I18" s="12"/>
      <c r="J18" s="12">
        <f t="shared" si="0"/>
        <v>4360</v>
      </c>
      <c r="L18" s="13"/>
      <c r="M18" s="11"/>
    </row>
    <row r="19" spans="2:13" ht="15.75" x14ac:dyDescent="0.2">
      <c r="B19" s="2"/>
      <c r="D19" s="12"/>
      <c r="F19" s="12"/>
      <c r="H19" s="12"/>
      <c r="J19" s="12"/>
      <c r="L19" s="13"/>
      <c r="M19" s="11"/>
    </row>
    <row r="20" spans="2:13" ht="18.75" x14ac:dyDescent="0.2">
      <c r="B20" s="3" t="s">
        <v>14</v>
      </c>
      <c r="C20" s="2"/>
      <c r="F20" s="10"/>
      <c r="H20" s="10"/>
      <c r="J20" s="10"/>
      <c r="L20" s="13"/>
      <c r="M20" s="10"/>
    </row>
    <row r="21" spans="2:13" ht="15.75" x14ac:dyDescent="0.2">
      <c r="B21" s="2" t="s">
        <v>15</v>
      </c>
      <c r="D21" s="12">
        <v>1190</v>
      </c>
      <c r="F21" s="12">
        <v>1190</v>
      </c>
      <c r="G21" s="12"/>
      <c r="H21" s="12">
        <v>1190</v>
      </c>
      <c r="I21" s="12"/>
      <c r="J21" s="12">
        <v>1190</v>
      </c>
      <c r="K21" s="12"/>
      <c r="L21" s="13"/>
    </row>
    <row r="22" spans="2:13" x14ac:dyDescent="0.2">
      <c r="B22" s="2" t="s">
        <v>16</v>
      </c>
      <c r="C22" s="2"/>
      <c r="D22" s="13">
        <v>4113</v>
      </c>
      <c r="F22" s="13">
        <f>D22-F21</f>
        <v>2923</v>
      </c>
      <c r="H22" s="13">
        <f>F22-H21</f>
        <v>1733</v>
      </c>
      <c r="J22" s="13">
        <f>H22-J21</f>
        <v>543</v>
      </c>
    </row>
    <row r="26" spans="2:13" x14ac:dyDescent="0.2">
      <c r="B26" s="5"/>
      <c r="C26" s="2"/>
    </row>
    <row r="27" spans="2:13" x14ac:dyDescent="0.2">
      <c r="B27" s="15" t="s">
        <v>17</v>
      </c>
      <c r="C27"/>
      <c r="D27" s="16"/>
    </row>
    <row r="28" spans="2:13" ht="15.75" x14ac:dyDescent="0.25">
      <c r="B28" s="6" t="s">
        <v>10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Schmidt</dc:creator>
  <cp:lastModifiedBy>Pavel Schmidt</cp:lastModifiedBy>
  <cp:lastPrinted>2020-11-25T13:27:51Z</cp:lastPrinted>
  <dcterms:created xsi:type="dcterms:W3CDTF">2017-03-22T10:37:53Z</dcterms:created>
  <dcterms:modified xsi:type="dcterms:W3CDTF">2024-11-04T13:09:25Z</dcterms:modified>
</cp:coreProperties>
</file>