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H37" i="1" s="1"/>
  <c r="D37" i="1"/>
  <c r="F33" i="1"/>
  <c r="F37" i="1" s="1"/>
  <c r="G13" i="1"/>
  <c r="F13" i="1"/>
  <c r="G33" i="1"/>
  <c r="G37" i="1" s="1"/>
  <c r="H13" i="1"/>
</calcChain>
</file>

<file path=xl/sharedStrings.xml><?xml version="1.0" encoding="utf-8"?>
<sst xmlns="http://schemas.openxmlformats.org/spreadsheetml/2006/main" count="45" uniqueCount="42">
  <si>
    <t>Svazek obcí VOK Mníšek pod Brdy</t>
  </si>
  <si>
    <t>Příjmy:</t>
  </si>
  <si>
    <t>upravený</t>
  </si>
  <si>
    <t>Výdaje:</t>
  </si>
  <si>
    <t>Celkem příjmy</t>
  </si>
  <si>
    <t>Celkem výdaje</t>
  </si>
  <si>
    <t>Financování:</t>
  </si>
  <si>
    <t>Celkem výdaje + financování</t>
  </si>
  <si>
    <t>oček.skuteč</t>
  </si>
  <si>
    <t>Celkem příjmy + financování</t>
  </si>
  <si>
    <t>odměny</t>
  </si>
  <si>
    <t>materiál</t>
  </si>
  <si>
    <t>poštovné</t>
  </si>
  <si>
    <t>pojištění</t>
  </si>
  <si>
    <t>služby</t>
  </si>
  <si>
    <t>opravy</t>
  </si>
  <si>
    <t>pohoštění</t>
  </si>
  <si>
    <t>pokladna</t>
  </si>
  <si>
    <t>stavby</t>
  </si>
  <si>
    <t>pozemky</t>
  </si>
  <si>
    <t>příspěvky obcí</t>
  </si>
  <si>
    <t>úroky</t>
  </si>
  <si>
    <t>vlastní úroky</t>
  </si>
  <si>
    <t>platby daní</t>
  </si>
  <si>
    <t>splátka úvěru</t>
  </si>
  <si>
    <t>nájemné</t>
  </si>
  <si>
    <t>el. energie</t>
  </si>
  <si>
    <t>plnění k 30.9.</t>
  </si>
  <si>
    <t>návrh</t>
  </si>
  <si>
    <t>O. Šibřinová</t>
  </si>
  <si>
    <t xml:space="preserve">Schváleno na zasedání Rady VOK Mníšek pod Brdy dne </t>
  </si>
  <si>
    <t>VAK nájemné+CAG</t>
  </si>
  <si>
    <t>Příjmy</t>
  </si>
  <si>
    <t>Výdaje</t>
  </si>
  <si>
    <t>Financování</t>
  </si>
  <si>
    <t>Ke schválení v par. znění</t>
  </si>
  <si>
    <t>Rozpočet na rok 2025 - návrh</t>
  </si>
  <si>
    <t>paragraf</t>
  </si>
  <si>
    <t>VOK Mníšek pod Brdy</t>
  </si>
  <si>
    <t>Dobříšská 56, 252 10 Mníšek pod Brdy, IČ: 62932195</t>
  </si>
  <si>
    <t xml:space="preserve">Rozpočet pro rok 2025 </t>
  </si>
  <si>
    <t>Schváleno na zasedání Rady VOK č. 5/2024 dne 3.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</si>
</sst>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14" fontId="2" fillId="0" borderId="3" xfId="0" applyNumberFormat="1" applyFont="1" applyBorder="1"/>
    <xf numFmtId="0" fontId="0" fillId="0" borderId="3" xfId="0" applyBorder="1"/>
    <xf numFmtId="3" fontId="0" fillId="0" borderId="4" xfId="0" applyNumberFormat="1" applyBorder="1"/>
    <xf numFmtId="0" fontId="0" fillId="0" borderId="5" xfId="0" applyBorder="1"/>
    <xf numFmtId="0" fontId="3" fillId="0" borderId="0" xfId="0" applyFont="1"/>
    <xf numFmtId="0" fontId="4" fillId="0" borderId="0" xfId="0" applyFont="1"/>
    <xf numFmtId="0" fontId="0" fillId="0" borderId="4" xfId="0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  <xf numFmtId="3" fontId="2" fillId="0" borderId="7" xfId="0" applyNumberFormat="1" applyFont="1" applyBorder="1"/>
    <xf numFmtId="3" fontId="2" fillId="0" borderId="4" xfId="0" applyNumberFormat="1" applyFont="1" applyBorder="1"/>
    <xf numFmtId="0" fontId="5" fillId="0" borderId="4" xfId="0" applyFont="1" applyBorder="1"/>
    <xf numFmtId="0" fontId="2" fillId="0" borderId="7" xfId="0" applyFont="1" applyBorder="1"/>
    <xf numFmtId="3" fontId="2" fillId="0" borderId="6" xfId="0" applyNumberFormat="1" applyFont="1" applyBorder="1"/>
    <xf numFmtId="0" fontId="2" fillId="0" borderId="6" xfId="0" applyFont="1" applyBorder="1"/>
    <xf numFmtId="0" fontId="2" fillId="0" borderId="4" xfId="0" applyFont="1" applyBorder="1"/>
    <xf numFmtId="0" fontId="5" fillId="0" borderId="7" xfId="0" applyFont="1" applyBorder="1"/>
    <xf numFmtId="3" fontId="0" fillId="0" borderId="7" xfId="0" applyNumberFormat="1" applyBorder="1"/>
    <xf numFmtId="3" fontId="6" fillId="0" borderId="6" xfId="0" applyNumberFormat="1" applyFont="1" applyBorder="1"/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0" fillId="0" borderId="9" xfId="0" applyBorder="1"/>
    <xf numFmtId="0" fontId="7" fillId="0" borderId="7" xfId="0" applyFont="1" applyBorder="1"/>
    <xf numFmtId="0" fontId="2" fillId="0" borderId="9" xfId="0" applyFont="1" applyBorder="1"/>
    <xf numFmtId="0" fontId="7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4" workbookViewId="0">
      <selection activeCell="H7" sqref="H7"/>
    </sheetView>
  </sheetViews>
  <sheetFormatPr defaultRowHeight="15" x14ac:dyDescent="0.25"/>
  <cols>
    <col min="1" max="1" width="10.5703125" customWidth="1"/>
    <col min="2" max="2" width="15.5703125" customWidth="1"/>
    <col min="3" max="3" width="10.85546875" hidden="1" customWidth="1"/>
    <col min="4" max="4" width="11.28515625" customWidth="1"/>
    <col min="5" max="5" width="12.5703125" customWidth="1"/>
    <col min="6" max="6" width="11.7109375" customWidth="1"/>
    <col min="7" max="7" width="12.7109375" customWidth="1"/>
    <col min="8" max="8" width="11.7109375" customWidth="1"/>
    <col min="10" max="10" width="7.7109375" customWidth="1"/>
    <col min="11" max="14" width="8.85546875" hidden="1" customWidth="1"/>
  </cols>
  <sheetData>
    <row r="1" spans="1:15" x14ac:dyDescent="0.25">
      <c r="B1" t="s">
        <v>38</v>
      </c>
      <c r="C1" t="s">
        <v>0</v>
      </c>
    </row>
    <row r="2" spans="1:15" x14ac:dyDescent="0.25">
      <c r="B2" t="s">
        <v>39</v>
      </c>
    </row>
    <row r="3" spans="1:15" x14ac:dyDescent="0.25">
      <c r="B3" s="1"/>
      <c r="C3" s="1"/>
    </row>
    <row r="5" spans="1:15" ht="18.75" x14ac:dyDescent="0.3">
      <c r="B5" s="13" t="s">
        <v>40</v>
      </c>
      <c r="C5" s="12"/>
    </row>
    <row r="6" spans="1:15" x14ac:dyDescent="0.25">
      <c r="A6" s="1"/>
      <c r="B6" s="1"/>
      <c r="C6" s="1"/>
      <c r="D6" s="1"/>
      <c r="E6" s="1"/>
      <c r="F6" s="1"/>
      <c r="G6" s="1"/>
      <c r="H6" s="1"/>
      <c r="K6" s="34" t="s">
        <v>36</v>
      </c>
      <c r="L6" s="34"/>
      <c r="M6" s="1"/>
      <c r="N6" s="1"/>
    </row>
    <row r="7" spans="1:15" ht="15.75" x14ac:dyDescent="0.25">
      <c r="A7" s="1"/>
      <c r="B7" s="1"/>
      <c r="C7" s="1"/>
      <c r="D7" s="14" t="s">
        <v>28</v>
      </c>
      <c r="E7" s="3" t="s">
        <v>2</v>
      </c>
      <c r="F7" s="3" t="s">
        <v>8</v>
      </c>
      <c r="G7" s="3" t="s">
        <v>27</v>
      </c>
      <c r="H7" s="20"/>
      <c r="I7" s="15"/>
      <c r="K7" s="24" t="s">
        <v>35</v>
      </c>
      <c r="L7" s="29"/>
      <c r="M7" s="29"/>
      <c r="N7" s="1"/>
      <c r="O7" s="15"/>
    </row>
    <row r="8" spans="1:15" ht="15.75" x14ac:dyDescent="0.25">
      <c r="A8" s="3"/>
      <c r="B8" s="3" t="s">
        <v>37</v>
      </c>
      <c r="C8" s="3"/>
      <c r="D8" s="17">
        <v>2024</v>
      </c>
      <c r="E8" s="1">
        <v>2024</v>
      </c>
      <c r="F8" s="1">
        <v>2024</v>
      </c>
      <c r="G8" s="1">
        <v>2024</v>
      </c>
      <c r="H8" s="25">
        <v>2025</v>
      </c>
      <c r="I8" s="15"/>
      <c r="K8" s="24" t="s">
        <v>32</v>
      </c>
      <c r="L8" s="17"/>
      <c r="M8" s="1"/>
      <c r="N8" s="1"/>
      <c r="O8" s="15"/>
    </row>
    <row r="9" spans="1:15" x14ac:dyDescent="0.25">
      <c r="A9" s="2" t="s">
        <v>1</v>
      </c>
      <c r="D9" s="15"/>
      <c r="H9" s="15"/>
      <c r="I9" s="15"/>
      <c r="K9" s="15"/>
      <c r="L9" s="15"/>
      <c r="O9" s="15"/>
    </row>
    <row r="10" spans="1:15" x14ac:dyDescent="0.25">
      <c r="B10">
        <v>2310</v>
      </c>
      <c r="C10">
        <v>2132</v>
      </c>
      <c r="D10" s="16">
        <v>2924000</v>
      </c>
      <c r="E10" s="5"/>
      <c r="F10" s="5">
        <v>2924400</v>
      </c>
      <c r="G10" s="5">
        <v>2525023</v>
      </c>
      <c r="H10" s="27">
        <v>3153000</v>
      </c>
      <c r="I10" s="15" t="s">
        <v>31</v>
      </c>
      <c r="K10" s="23">
        <v>2310</v>
      </c>
      <c r="L10" s="15"/>
      <c r="N10">
        <v>3153200</v>
      </c>
      <c r="O10" s="15"/>
    </row>
    <row r="11" spans="1:15" x14ac:dyDescent="0.25">
      <c r="C11">
        <v>2141</v>
      </c>
      <c r="D11" s="16">
        <v>400</v>
      </c>
      <c r="E11" s="5"/>
      <c r="F11" s="5">
        <v>100</v>
      </c>
      <c r="G11" s="5">
        <v>81</v>
      </c>
      <c r="H11" s="22">
        <v>200</v>
      </c>
      <c r="I11" s="15" t="s">
        <v>21</v>
      </c>
      <c r="K11" s="15"/>
      <c r="L11" s="15"/>
      <c r="O11" s="15"/>
    </row>
    <row r="12" spans="1:15" x14ac:dyDescent="0.25">
      <c r="A12" s="1"/>
      <c r="B12" s="1"/>
      <c r="C12" s="1">
        <v>4221</v>
      </c>
      <c r="D12" s="17">
        <v>100000</v>
      </c>
      <c r="E12" s="6"/>
      <c r="F12" s="6">
        <v>0</v>
      </c>
      <c r="G12" s="6">
        <v>0</v>
      </c>
      <c r="H12" s="18">
        <v>0</v>
      </c>
      <c r="I12" s="15" t="s">
        <v>20</v>
      </c>
      <c r="K12" s="15"/>
      <c r="L12" s="15"/>
      <c r="O12" s="15"/>
    </row>
    <row r="13" spans="1:15" x14ac:dyDescent="0.25">
      <c r="A13" s="1" t="s">
        <v>4</v>
      </c>
      <c r="B13" s="1"/>
      <c r="C13" s="1"/>
      <c r="D13" s="10">
        <v>3024400</v>
      </c>
      <c r="E13" s="7"/>
      <c r="F13" s="7">
        <f>SUM(F10:F12)</f>
        <v>2924500</v>
      </c>
      <c r="G13" s="7">
        <f>SUM(G10:G12)</f>
        <v>2525104</v>
      </c>
      <c r="H13" s="19">
        <f t="shared" ref="H13" si="0">SUM(H10:H12)</f>
        <v>3153200</v>
      </c>
      <c r="I13" s="15"/>
      <c r="K13" s="32" t="s">
        <v>4</v>
      </c>
      <c r="L13" s="32"/>
      <c r="M13" s="1"/>
      <c r="N13" s="33">
        <v>3153200</v>
      </c>
      <c r="O13" s="15"/>
    </row>
    <row r="14" spans="1:15" x14ac:dyDescent="0.25">
      <c r="A14" s="11"/>
      <c r="B14" s="11"/>
      <c r="C14" s="11"/>
      <c r="D14" s="15"/>
      <c r="H14" s="15"/>
      <c r="I14" s="15"/>
      <c r="K14" s="15"/>
      <c r="L14" s="15"/>
      <c r="O14" s="15"/>
    </row>
    <row r="15" spans="1:15" x14ac:dyDescent="0.25">
      <c r="A15" s="2"/>
      <c r="B15" s="2"/>
      <c r="D15" s="15"/>
      <c r="H15" s="22"/>
      <c r="I15" s="15"/>
      <c r="K15" s="15"/>
      <c r="L15" s="15"/>
      <c r="O15" s="15"/>
    </row>
    <row r="16" spans="1:15" x14ac:dyDescent="0.25">
      <c r="A16" s="2"/>
      <c r="B16" s="2"/>
      <c r="D16" s="15"/>
      <c r="H16" s="15"/>
      <c r="I16" s="15"/>
      <c r="K16" s="15"/>
      <c r="L16" s="15"/>
      <c r="O16" s="15"/>
    </row>
    <row r="17" spans="1:15" x14ac:dyDescent="0.25">
      <c r="A17" s="1" t="s">
        <v>9</v>
      </c>
      <c r="B17" s="1"/>
      <c r="C17" s="1"/>
      <c r="D17" s="17"/>
      <c r="E17" s="1"/>
      <c r="F17" s="1"/>
      <c r="G17" s="6"/>
      <c r="H17" s="17"/>
      <c r="I17" s="15"/>
      <c r="K17" s="15"/>
      <c r="L17" s="15"/>
      <c r="O17" s="15"/>
    </row>
    <row r="18" spans="1:15" x14ac:dyDescent="0.25">
      <c r="D18" s="15"/>
      <c r="H18" s="15"/>
      <c r="I18" s="15"/>
      <c r="K18" s="30" t="s">
        <v>33</v>
      </c>
      <c r="L18" s="15"/>
      <c r="O18" s="15"/>
    </row>
    <row r="19" spans="1:15" x14ac:dyDescent="0.25">
      <c r="A19" s="2" t="s">
        <v>3</v>
      </c>
      <c r="B19">
        <v>2310</v>
      </c>
      <c r="C19">
        <v>5021</v>
      </c>
      <c r="D19" s="15">
        <v>96000</v>
      </c>
      <c r="E19" s="5"/>
      <c r="F19" s="5">
        <v>96000</v>
      </c>
      <c r="G19" s="5">
        <v>72000</v>
      </c>
      <c r="H19" s="23">
        <v>96000</v>
      </c>
      <c r="I19" s="15" t="s">
        <v>10</v>
      </c>
      <c r="K19" s="23">
        <v>2310</v>
      </c>
      <c r="L19" s="15"/>
      <c r="N19">
        <v>611800</v>
      </c>
      <c r="O19" s="15"/>
    </row>
    <row r="20" spans="1:15" x14ac:dyDescent="0.25">
      <c r="C20">
        <v>5139</v>
      </c>
      <c r="D20" s="16">
        <v>3000</v>
      </c>
      <c r="E20" s="5"/>
      <c r="F20" s="5">
        <v>1000</v>
      </c>
      <c r="G20" s="5">
        <v>338</v>
      </c>
      <c r="H20" s="22">
        <v>3000</v>
      </c>
      <c r="I20" s="15" t="s">
        <v>11</v>
      </c>
      <c r="K20" s="23">
        <v>6310</v>
      </c>
      <c r="L20" s="15"/>
      <c r="N20">
        <v>250000</v>
      </c>
      <c r="O20" s="15"/>
    </row>
    <row r="21" spans="1:15" x14ac:dyDescent="0.25">
      <c r="C21">
        <v>5154</v>
      </c>
      <c r="D21" s="16">
        <v>15000</v>
      </c>
      <c r="E21" s="5"/>
      <c r="F21" s="5">
        <v>-14500</v>
      </c>
      <c r="G21" s="5">
        <v>3240</v>
      </c>
      <c r="H21" s="22">
        <v>10000</v>
      </c>
      <c r="I21" s="15" t="s">
        <v>26</v>
      </c>
      <c r="K21" s="23">
        <v>6399</v>
      </c>
      <c r="L21" s="15"/>
      <c r="N21">
        <v>50000</v>
      </c>
      <c r="O21" s="15"/>
    </row>
    <row r="22" spans="1:15" x14ac:dyDescent="0.25">
      <c r="C22">
        <v>5161</v>
      </c>
      <c r="D22" s="15">
        <v>300</v>
      </c>
      <c r="E22" s="5"/>
      <c r="F22" s="5">
        <v>150</v>
      </c>
      <c r="G22" s="5">
        <v>164</v>
      </c>
      <c r="H22" s="23">
        <v>300</v>
      </c>
      <c r="I22" s="15" t="s">
        <v>12</v>
      </c>
      <c r="K22" s="15"/>
      <c r="L22" s="15"/>
      <c r="O22" s="15"/>
    </row>
    <row r="23" spans="1:15" x14ac:dyDescent="0.25">
      <c r="C23">
        <v>5163</v>
      </c>
      <c r="D23" s="15">
        <v>40000</v>
      </c>
      <c r="F23" s="5">
        <v>40000</v>
      </c>
      <c r="G23" s="5">
        <v>4041</v>
      </c>
      <c r="H23" s="22">
        <v>40000</v>
      </c>
      <c r="I23" s="15" t="s">
        <v>13</v>
      </c>
      <c r="K23" s="32" t="s">
        <v>5</v>
      </c>
      <c r="L23" s="32"/>
      <c r="M23" s="1"/>
      <c r="N23" s="33">
        <v>911800</v>
      </c>
      <c r="O23" s="15"/>
    </row>
    <row r="24" spans="1:15" x14ac:dyDescent="0.25">
      <c r="C24">
        <v>5164</v>
      </c>
      <c r="D24" s="15">
        <v>10000</v>
      </c>
      <c r="F24" s="5">
        <v>10537</v>
      </c>
      <c r="G24" s="5">
        <v>10537</v>
      </c>
      <c r="H24" s="22">
        <v>11000</v>
      </c>
      <c r="I24" s="15" t="s">
        <v>25</v>
      </c>
      <c r="K24" s="15"/>
      <c r="L24" s="15"/>
      <c r="O24" s="15"/>
    </row>
    <row r="25" spans="1:15" x14ac:dyDescent="0.25">
      <c r="C25">
        <v>5169</v>
      </c>
      <c r="D25" s="16">
        <v>263700</v>
      </c>
      <c r="F25" s="5">
        <v>60000</v>
      </c>
      <c r="G25" s="5">
        <v>13094</v>
      </c>
      <c r="H25" s="22">
        <v>100000</v>
      </c>
      <c r="I25" s="15" t="s">
        <v>14</v>
      </c>
      <c r="K25" s="15"/>
      <c r="L25" s="15"/>
      <c r="O25" s="15"/>
    </row>
    <row r="26" spans="1:15" x14ac:dyDescent="0.25">
      <c r="C26">
        <v>5171</v>
      </c>
      <c r="D26" s="16">
        <v>500000</v>
      </c>
      <c r="E26" s="5"/>
      <c r="F26" s="5">
        <v>200000</v>
      </c>
      <c r="G26" s="5">
        <v>68681</v>
      </c>
      <c r="H26" s="22">
        <v>400000</v>
      </c>
      <c r="I26" s="15" t="s">
        <v>15</v>
      </c>
      <c r="K26" s="15" t="s">
        <v>34</v>
      </c>
      <c r="L26" s="15"/>
      <c r="O26" s="15"/>
    </row>
    <row r="27" spans="1:15" x14ac:dyDescent="0.25">
      <c r="C27">
        <v>5175</v>
      </c>
      <c r="D27" s="16">
        <v>1500</v>
      </c>
      <c r="F27" s="5">
        <v>1500</v>
      </c>
      <c r="G27" s="5">
        <v>368</v>
      </c>
      <c r="H27" s="22">
        <v>1500</v>
      </c>
      <c r="I27" s="15" t="s">
        <v>16</v>
      </c>
      <c r="K27" s="15"/>
      <c r="L27" s="15"/>
      <c r="O27" s="15"/>
    </row>
    <row r="28" spans="1:15" x14ac:dyDescent="0.25">
      <c r="C28">
        <v>5182</v>
      </c>
      <c r="D28" s="16">
        <v>5000</v>
      </c>
      <c r="F28" s="5">
        <v>4000</v>
      </c>
      <c r="G28" s="5">
        <v>-870</v>
      </c>
      <c r="H28" s="22">
        <v>0</v>
      </c>
      <c r="I28" s="15" t="s">
        <v>17</v>
      </c>
      <c r="K28" s="23">
        <v>8124</v>
      </c>
      <c r="L28" s="15"/>
      <c r="N28" s="28">
        <v>1440000</v>
      </c>
      <c r="O28" s="15"/>
    </row>
    <row r="29" spans="1:15" x14ac:dyDescent="0.25">
      <c r="C29">
        <v>6121</v>
      </c>
      <c r="D29" s="15">
        <v>0</v>
      </c>
      <c r="F29" s="5">
        <v>0</v>
      </c>
      <c r="G29" s="5">
        <v>0</v>
      </c>
      <c r="H29" s="23">
        <v>0</v>
      </c>
      <c r="I29" s="15" t="s">
        <v>18</v>
      </c>
      <c r="K29" s="23">
        <v>8115</v>
      </c>
      <c r="L29" s="15"/>
      <c r="N29" s="28">
        <v>801400</v>
      </c>
      <c r="O29" s="15"/>
    </row>
    <row r="30" spans="1:15" x14ac:dyDescent="0.25">
      <c r="C30">
        <v>6130</v>
      </c>
      <c r="D30" s="16">
        <v>0</v>
      </c>
      <c r="F30" s="5">
        <v>0</v>
      </c>
      <c r="G30" s="5">
        <v>0</v>
      </c>
      <c r="H30" s="22">
        <v>0</v>
      </c>
      <c r="I30" s="15" t="s">
        <v>19</v>
      </c>
      <c r="K30" s="23"/>
      <c r="L30" s="15"/>
      <c r="O30" s="15"/>
    </row>
    <row r="31" spans="1:15" x14ac:dyDescent="0.25">
      <c r="B31">
        <v>6310</v>
      </c>
      <c r="C31">
        <v>5141</v>
      </c>
      <c r="D31" s="16">
        <v>500000</v>
      </c>
      <c r="F31" s="5">
        <v>450000</v>
      </c>
      <c r="G31" s="5">
        <v>195346</v>
      </c>
      <c r="H31" s="22">
        <v>250000</v>
      </c>
      <c r="I31" s="15" t="s">
        <v>22</v>
      </c>
      <c r="K31" s="15"/>
      <c r="L31" s="15"/>
      <c r="O31" s="15"/>
    </row>
    <row r="32" spans="1:15" x14ac:dyDescent="0.25">
      <c r="A32" s="1"/>
      <c r="B32" s="1">
        <v>6399</v>
      </c>
      <c r="C32" s="1">
        <v>5362</v>
      </c>
      <c r="D32" s="26">
        <v>50000</v>
      </c>
      <c r="E32" s="1"/>
      <c r="F32" s="1">
        <v>50000</v>
      </c>
      <c r="G32" s="1">
        <v>39105</v>
      </c>
      <c r="H32" s="18">
        <v>50000</v>
      </c>
      <c r="I32" s="15" t="s">
        <v>23</v>
      </c>
      <c r="K32" s="21" t="s">
        <v>7</v>
      </c>
      <c r="L32" s="21"/>
      <c r="M32" s="29"/>
      <c r="N32" s="33">
        <v>3153200</v>
      </c>
      <c r="O32" s="15"/>
    </row>
    <row r="33" spans="1:15" x14ac:dyDescent="0.25">
      <c r="A33" s="3" t="s">
        <v>5</v>
      </c>
      <c r="B33" s="3"/>
      <c r="C33" s="3"/>
      <c r="D33" s="14">
        <v>1484500</v>
      </c>
      <c r="E33" s="3"/>
      <c r="F33" s="7">
        <f>SUM(F19:F32)</f>
        <v>898687</v>
      </c>
      <c r="G33" s="7">
        <f>SUM(G19:G32)</f>
        <v>406044</v>
      </c>
      <c r="H33" s="24">
        <f>SUM(H19:H32)</f>
        <v>961800</v>
      </c>
      <c r="I33" s="15"/>
      <c r="K33" s="15"/>
      <c r="L33" s="15"/>
      <c r="O33" s="15"/>
    </row>
    <row r="34" spans="1:15" x14ac:dyDescent="0.25">
      <c r="D34" s="15"/>
      <c r="H34" s="15"/>
      <c r="I34" s="15"/>
      <c r="K34" s="15"/>
      <c r="L34" s="15"/>
      <c r="O34" s="15"/>
    </row>
    <row r="35" spans="1:15" x14ac:dyDescent="0.25">
      <c r="A35" s="2" t="s">
        <v>6</v>
      </c>
      <c r="B35" s="2"/>
      <c r="C35">
        <v>8124</v>
      </c>
      <c r="D35" s="16">
        <v>1440000</v>
      </c>
      <c r="F35" s="5">
        <v>1440000</v>
      </c>
      <c r="G35" s="5">
        <v>1080000</v>
      </c>
      <c r="H35" s="22">
        <v>1440000</v>
      </c>
      <c r="I35" s="15" t="s">
        <v>24</v>
      </c>
      <c r="K35" s="15"/>
      <c r="L35" s="15"/>
      <c r="O35" s="15"/>
    </row>
    <row r="36" spans="1:15" x14ac:dyDescent="0.25">
      <c r="C36">
        <v>8115</v>
      </c>
      <c r="D36" s="17">
        <v>99900</v>
      </c>
      <c r="E36" s="1"/>
      <c r="F36" s="1"/>
      <c r="G36" s="1"/>
      <c r="H36" s="21">
        <v>751400</v>
      </c>
      <c r="I36" s="15"/>
      <c r="K36" s="15"/>
      <c r="L36" s="15"/>
      <c r="O36" s="15"/>
    </row>
    <row r="37" spans="1:15" x14ac:dyDescent="0.25">
      <c r="A37" s="8" t="s">
        <v>7</v>
      </c>
      <c r="B37" s="9"/>
      <c r="C37" s="9"/>
      <c r="D37" s="14">
        <f>SUM(D33:D36)</f>
        <v>3024400</v>
      </c>
      <c r="E37" s="3"/>
      <c r="F37" s="7">
        <f>SUM(F33:F36)</f>
        <v>2338687</v>
      </c>
      <c r="G37" s="7">
        <f>SUM(G33:G36)</f>
        <v>1486044</v>
      </c>
      <c r="H37" s="19">
        <f>SUM(H33:H36)</f>
        <v>3153200</v>
      </c>
      <c r="I37" s="15"/>
      <c r="K37" s="17"/>
      <c r="L37" s="17"/>
      <c r="M37" s="1"/>
      <c r="N37" s="31"/>
      <c r="O37" s="15"/>
    </row>
    <row r="38" spans="1:15" x14ac:dyDescent="0.25">
      <c r="A38" s="4"/>
    </row>
    <row r="39" spans="1:15" x14ac:dyDescent="0.25">
      <c r="A39" s="4">
        <v>45588</v>
      </c>
      <c r="B39" t="s">
        <v>29</v>
      </c>
    </row>
    <row r="40" spans="1:15" x14ac:dyDescent="0.25">
      <c r="A40" s="4"/>
      <c r="C40" t="s">
        <v>30</v>
      </c>
    </row>
    <row r="41" spans="1:15" x14ac:dyDescent="0.25">
      <c r="A41" s="4" t="s">
        <v>41</v>
      </c>
    </row>
    <row r="42" spans="1:15" x14ac:dyDescent="0.25">
      <c r="A42" s="4"/>
    </row>
  </sheetData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2024-11-13T11:21:17Z</cp:lastPrinted>
  <dcterms:created xsi:type="dcterms:W3CDTF">2018-11-27T13:11:42Z</dcterms:created>
  <dcterms:modified xsi:type="dcterms:W3CDTF">2024-12-05T11:15:09Z</dcterms:modified>
</cp:coreProperties>
</file>