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kumenty\2023\Úřad\Finance\Rozpočet 2024\"/>
    </mc:Choice>
  </mc:AlternateContent>
  <xr:revisionPtr revIDLastSave="0" documentId="13_ncr:1_{FE00DF71-0D97-4350-9286-BC5B64CA32A8}" xr6:coauthVersionLast="47" xr6:coauthVersionMax="47" xr10:uidLastSave="{00000000-0000-0000-0000-000000000000}"/>
  <bookViews>
    <workbookView xWindow="-120" yWindow="-120" windowWidth="20730" windowHeight="11160" xr2:uid="{B37FF04E-9975-428D-B135-EB50EFAF60A1}"/>
  </bookViews>
  <sheets>
    <sheet name="Návrh_3v1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D10" i="7"/>
  <c r="E10" i="7"/>
  <c r="F10" i="7"/>
  <c r="E13" i="7"/>
  <c r="E44" i="7" s="1"/>
  <c r="C44" i="7"/>
  <c r="D44" i="7"/>
  <c r="F44" i="7"/>
  <c r="C51" i="7"/>
  <c r="D51" i="7"/>
  <c r="E51" i="7"/>
  <c r="F51" i="7"/>
</calcChain>
</file>

<file path=xl/sharedStrings.xml><?xml version="1.0" encoding="utf-8"?>
<sst xmlns="http://schemas.openxmlformats.org/spreadsheetml/2006/main" count="69" uniqueCount="58">
  <si>
    <t>Text</t>
  </si>
  <si>
    <t>Změna stavu finančních prostředků</t>
  </si>
  <si>
    <t>Financování celkem</t>
  </si>
  <si>
    <t>Tř. 8</t>
  </si>
  <si>
    <t>Uhrazené splátky dlouhodobých přijatých půjčených prostředků</t>
  </si>
  <si>
    <t>Návrh rozpočtu 2024</t>
  </si>
  <si>
    <t xml:space="preserve">Skutečnost 2023 odhad </t>
  </si>
  <si>
    <t>Upravený rozpočet 2023</t>
  </si>
  <si>
    <t>Schválený rozpočet 2023</t>
  </si>
  <si>
    <t xml:space="preserve">Druh. třídění </t>
  </si>
  <si>
    <t>Financování</t>
  </si>
  <si>
    <t>Součet za třídu 6 Kapitálové výdaje (rámcový ukazatel)</t>
  </si>
  <si>
    <t>Součet za třídu 5 Běžné výdaje (rámcový ukazatel)</t>
  </si>
  <si>
    <t xml:space="preserve">Výdaje celkem </t>
  </si>
  <si>
    <t>Ostatní finanční operace</t>
  </si>
  <si>
    <t>Pojištění funkčně nespecifikované</t>
  </si>
  <si>
    <t>Obecné příjmy a výdaje z finančních operací</t>
  </si>
  <si>
    <t>Činnost místní správy</t>
  </si>
  <si>
    <t>Zastupitelstva obcí</t>
  </si>
  <si>
    <t>Požární ochrana - dobrovolná část</t>
  </si>
  <si>
    <t>Bezpečnost a veřejný pořádek</t>
  </si>
  <si>
    <t>Krizová opatření</t>
  </si>
  <si>
    <t>Ostatní služby a činnosti v oblasti sociální péče</t>
  </si>
  <si>
    <t>Sociální pomoc osobám v hmotné nouzi a občanům sociálně nepřizpůsobivým</t>
  </si>
  <si>
    <t>Ostatní činnosti k ochraně přírody a krajiny</t>
  </si>
  <si>
    <t>Péče o vzhled obcí a veřejnou zeleň</t>
  </si>
  <si>
    <t>Využívání a zneškodňování komunálních odpadů</t>
  </si>
  <si>
    <t>Sběr a svoz komunálních odpadů</t>
  </si>
  <si>
    <t>Sběr a svoz nebezpečných odpadů</t>
  </si>
  <si>
    <t>Komunální služby a územní rozvoj jinde nezařazené</t>
  </si>
  <si>
    <t>Pohřebnictví</t>
  </si>
  <si>
    <t>Veřejné osvětlení</t>
  </si>
  <si>
    <t>Bytové hospodářství</t>
  </si>
  <si>
    <t>Využití volného času dětí a mládeže</t>
  </si>
  <si>
    <t>Ostatní sportovní činnost</t>
  </si>
  <si>
    <t>Ostatní záležitosti kultury, církví a sdělovacích prostředků</t>
  </si>
  <si>
    <t>Činnosti knihovnické</t>
  </si>
  <si>
    <t>Základní školy</t>
  </si>
  <si>
    <t>Mateřské školy</t>
  </si>
  <si>
    <t>Odvádění a čištění odpadních vod a nakládání s kaly</t>
  </si>
  <si>
    <t>Pitná voda</t>
  </si>
  <si>
    <t>Dopravní obslužnost veřejnými službami - linková</t>
  </si>
  <si>
    <t>Silnice</t>
  </si>
  <si>
    <t>Pěstební činnost</t>
  </si>
  <si>
    <t>Odvětvové třídění</t>
  </si>
  <si>
    <t>Výdaje</t>
  </si>
  <si>
    <t>Příjmy celkem</t>
  </si>
  <si>
    <t>Přijaté dotace</t>
  </si>
  <si>
    <t>4xxx</t>
  </si>
  <si>
    <t>Kapitálové příjmy</t>
  </si>
  <si>
    <t>3xxx</t>
  </si>
  <si>
    <t>Nedaňové příjmy (rámcový ukazatel)</t>
  </si>
  <si>
    <t>2xxx</t>
  </si>
  <si>
    <t>Daňové příjmy (rámcový ukazatel)</t>
  </si>
  <si>
    <t>1xxx</t>
  </si>
  <si>
    <t>Příjmy</t>
  </si>
  <si>
    <t>Návrh rozpočtu na rok 2024</t>
  </si>
  <si>
    <t>Obec Černolice, Hlavní 64, 252 10 Černolice, IČ: 00241113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</si>
</sst>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7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48">
    <xf numFmtId="0" fontId="0" fillId="0" borderId="0" xfId="0"/>
    <xf numFmtId="0" fontId="4" fillId="0" borderId="0" xfId="1"/>
    <xf numFmtId="167" fontId="4" fillId="0" borderId="0" xfId="1" applyNumberFormat="1"/>
    <xf numFmtId="0" fontId="1" fillId="0" borderId="0" xfId="1" applyFont="1"/>
    <xf numFmtId="0" fontId="1" fillId="0" borderId="1" xfId="1" applyFont="1" applyBorder="1"/>
    <xf numFmtId="39" fontId="1" fillId="0" borderId="1" xfId="1" applyNumberFormat="1" applyFont="1" applyBorder="1"/>
    <xf numFmtId="167" fontId="1" fillId="0" borderId="1" xfId="1" applyNumberFormat="1" applyFont="1" applyBorder="1"/>
    <xf numFmtId="39" fontId="4" fillId="0" borderId="0" xfId="1" applyNumberFormat="1"/>
    <xf numFmtId="0" fontId="5" fillId="0" borderId="0" xfId="1" applyFont="1" applyAlignment="1">
      <alignment horizontal="center"/>
    </xf>
    <xf numFmtId="39" fontId="2" fillId="3" borderId="5" xfId="1" applyNumberFormat="1" applyFont="1" applyFill="1" applyBorder="1"/>
    <xf numFmtId="39" fontId="2" fillId="3" borderId="6" xfId="1" applyNumberFormat="1" applyFont="1" applyFill="1" applyBorder="1"/>
    <xf numFmtId="0" fontId="2" fillId="3" borderId="6" xfId="1" applyFont="1" applyFill="1" applyBorder="1"/>
    <xf numFmtId="0" fontId="1" fillId="3" borderId="7" xfId="1" applyFont="1" applyFill="1" applyBorder="1"/>
    <xf numFmtId="39" fontId="2" fillId="3" borderId="8" xfId="1" applyNumberFormat="1" applyFont="1" applyFill="1" applyBorder="1"/>
    <xf numFmtId="39" fontId="2" fillId="3" borderId="9" xfId="1" applyNumberFormat="1" applyFont="1" applyFill="1" applyBorder="1"/>
    <xf numFmtId="0" fontId="2" fillId="3" borderId="9" xfId="1" applyFont="1" applyFill="1" applyBorder="1"/>
    <xf numFmtId="0" fontId="1" fillId="3" borderId="10" xfId="1" applyFont="1" applyFill="1" applyBorder="1"/>
    <xf numFmtId="39" fontId="2" fillId="3" borderId="11" xfId="1" applyNumberFormat="1" applyFont="1" applyFill="1" applyBorder="1"/>
    <xf numFmtId="39" fontId="2" fillId="3" borderId="12" xfId="1" applyNumberFormat="1" applyFont="1" applyFill="1" applyBorder="1"/>
    <xf numFmtId="0" fontId="2" fillId="3" borderId="12" xfId="1" applyFont="1" applyFill="1" applyBorder="1"/>
    <xf numFmtId="0" fontId="1" fillId="3" borderId="13" xfId="1" applyFont="1" applyFill="1" applyBorder="1"/>
    <xf numFmtId="39" fontId="1" fillId="0" borderId="14" xfId="1" applyNumberFormat="1" applyFont="1" applyBorder="1"/>
    <xf numFmtId="0" fontId="1" fillId="0" borderId="1" xfId="2" applyFont="1" applyBorder="1"/>
    <xf numFmtId="164" fontId="1" fillId="0" borderId="15" xfId="2" applyNumberFormat="1" applyFont="1" applyBorder="1"/>
    <xf numFmtId="39" fontId="1" fillId="0" borderId="0" xfId="1" applyNumberFormat="1" applyFont="1"/>
    <xf numFmtId="39" fontId="1" fillId="0" borderId="8" xfId="1" applyNumberFormat="1" applyFont="1" applyBorder="1"/>
    <xf numFmtId="39" fontId="1" fillId="0" borderId="9" xfId="1" applyNumberFormat="1" applyFont="1" applyBorder="1"/>
    <xf numFmtId="0" fontId="1" fillId="0" borderId="9" xfId="2" applyFont="1" applyBorder="1"/>
    <xf numFmtId="164" fontId="1" fillId="0" borderId="10" xfId="2" applyNumberFormat="1" applyFont="1" applyBorder="1"/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3" borderId="6" xfId="1" applyFont="1" applyFill="1" applyBorder="1"/>
    <xf numFmtId="0" fontId="1" fillId="0" borderId="14" xfId="1" applyFont="1" applyBorder="1"/>
    <xf numFmtId="0" fontId="1" fillId="2" borderId="25" xfId="1" applyFont="1" applyFill="1" applyBorder="1" applyAlignment="1">
      <alignment horizontal="center" vertical="center" wrapText="1"/>
    </xf>
    <xf numFmtId="164" fontId="1" fillId="0" borderId="15" xfId="1" applyNumberFormat="1" applyFont="1" applyBorder="1" applyAlignment="1">
      <alignment horizontal="center"/>
    </xf>
    <xf numFmtId="167" fontId="1" fillId="0" borderId="14" xfId="1" applyNumberFormat="1" applyFont="1" applyBorder="1"/>
    <xf numFmtId="0" fontId="1" fillId="0" borderId="15" xfId="1" applyFont="1" applyBorder="1"/>
    <xf numFmtId="0" fontId="2" fillId="3" borderId="7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</cellXfs>
  <cellStyles count="3">
    <cellStyle name="Normální" xfId="0" builtinId="0"/>
    <cellStyle name="Normální 2" xfId="1" xr:uid="{D250983E-9529-4E55-8191-6708E1FE0297}"/>
    <cellStyle name="Normální 2 2" xfId="2" xr:uid="{7F663009-BCBE-417E-95A9-67522394B4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42EE-90FB-4EE6-89D1-400E46F0A303}">
  <sheetPr>
    <pageSetUpPr fitToPage="1"/>
  </sheetPr>
  <dimension ref="A1:H56"/>
  <sheetViews>
    <sheetView tabSelected="1" workbookViewId="0">
      <selection activeCell="F13" sqref="F13"/>
    </sheetView>
  </sheetViews>
  <sheetFormatPr defaultRowHeight="12.75" x14ac:dyDescent="0.2"/>
  <cols>
    <col min="1" max="1" width="10" style="1" customWidth="1"/>
    <col min="2" max="2" width="73.42578125" style="1" customWidth="1"/>
    <col min="3" max="3" width="18.28515625" style="1" customWidth="1"/>
    <col min="4" max="6" width="14.28515625" style="1" customWidth="1"/>
    <col min="7" max="7" width="9.140625" style="1"/>
    <col min="8" max="8" width="11.7109375" style="1" bestFit="1" customWidth="1"/>
    <col min="9" max="9" width="11.28515625" style="1" bestFit="1" customWidth="1"/>
    <col min="10" max="16384" width="9.140625" style="1"/>
  </cols>
  <sheetData>
    <row r="1" spans="1:8" ht="32.25" customHeight="1" x14ac:dyDescent="0.35">
      <c r="A1" s="40" t="s">
        <v>57</v>
      </c>
      <c r="B1" s="41"/>
      <c r="C1" s="41"/>
      <c r="D1" s="41"/>
      <c r="E1" s="41"/>
      <c r="F1" s="42"/>
    </row>
    <row r="2" spans="1:8" ht="39.75" customHeight="1" thickBot="1" x14ac:dyDescent="0.4">
      <c r="A2" s="43" t="s">
        <v>56</v>
      </c>
      <c r="B2" s="44"/>
      <c r="C2" s="44"/>
      <c r="D2" s="44"/>
      <c r="E2" s="44"/>
      <c r="F2" s="45"/>
    </row>
    <row r="3" spans="1:8" s="3" customFormat="1" ht="32.25" customHeight="1" thickBot="1" x14ac:dyDescent="0.4">
      <c r="A3" s="38" t="s">
        <v>55</v>
      </c>
      <c r="B3" s="38"/>
      <c r="C3" s="38"/>
      <c r="D3" s="38"/>
      <c r="E3" s="38"/>
      <c r="F3" s="38"/>
    </row>
    <row r="4" spans="1:8" s="3" customFormat="1" ht="30" customHeight="1" x14ac:dyDescent="0.2">
      <c r="A4" s="30" t="s">
        <v>9</v>
      </c>
      <c r="B4" s="30" t="s">
        <v>0</v>
      </c>
      <c r="C4" s="30" t="s">
        <v>8</v>
      </c>
      <c r="D4" s="30" t="s">
        <v>7</v>
      </c>
      <c r="E4" s="30" t="s">
        <v>6</v>
      </c>
      <c r="F4" s="29" t="s">
        <v>5</v>
      </c>
    </row>
    <row r="5" spans="1:8" s="3" customFormat="1" x14ac:dyDescent="0.2">
      <c r="A5" s="4" t="s">
        <v>54</v>
      </c>
      <c r="B5" s="4" t="s">
        <v>53</v>
      </c>
      <c r="C5" s="5">
        <v>8923400</v>
      </c>
      <c r="D5" s="5">
        <v>9627462</v>
      </c>
      <c r="E5" s="5">
        <v>9189402.0999999978</v>
      </c>
      <c r="F5" s="21">
        <v>10164000</v>
      </c>
    </row>
    <row r="6" spans="1:8" s="3" customFormat="1" x14ac:dyDescent="0.2">
      <c r="A6" s="4" t="s">
        <v>52</v>
      </c>
      <c r="B6" s="4" t="s">
        <v>51</v>
      </c>
      <c r="C6" s="5">
        <v>1042500</v>
      </c>
      <c r="D6" s="5">
        <v>1097900</v>
      </c>
      <c r="E6" s="5">
        <v>870654.63</v>
      </c>
      <c r="F6" s="21">
        <v>1086900</v>
      </c>
    </row>
    <row r="7" spans="1:8" s="3" customFormat="1" x14ac:dyDescent="0.2">
      <c r="A7" s="4" t="s">
        <v>50</v>
      </c>
      <c r="B7" s="4" t="s">
        <v>49</v>
      </c>
      <c r="C7" s="5">
        <v>600000</v>
      </c>
      <c r="D7" s="5">
        <v>569000</v>
      </c>
      <c r="E7" s="5">
        <v>110143</v>
      </c>
      <c r="F7" s="21">
        <v>134000</v>
      </c>
    </row>
    <row r="8" spans="1:8" s="3" customFormat="1" x14ac:dyDescent="0.2">
      <c r="A8" s="4" t="s">
        <v>48</v>
      </c>
      <c r="B8" s="4" t="s">
        <v>47</v>
      </c>
      <c r="C8" s="5">
        <v>125600</v>
      </c>
      <c r="D8" s="5">
        <v>130400</v>
      </c>
      <c r="E8" s="5">
        <v>97803</v>
      </c>
      <c r="F8" s="21">
        <v>140000</v>
      </c>
    </row>
    <row r="9" spans="1:8" s="3" customFormat="1" x14ac:dyDescent="0.2">
      <c r="A9" s="4"/>
      <c r="B9" s="4"/>
      <c r="C9" s="4"/>
      <c r="D9" s="4"/>
      <c r="E9" s="4"/>
      <c r="F9" s="32"/>
    </row>
    <row r="10" spans="1:8" s="3" customFormat="1" ht="13.5" thickBot="1" x14ac:dyDescent="0.25">
      <c r="A10" s="31"/>
      <c r="B10" s="11" t="s">
        <v>46</v>
      </c>
      <c r="C10" s="10">
        <f>SUM(C5:C9)</f>
        <v>10691500</v>
      </c>
      <c r="D10" s="10">
        <f>SUM(D5:D9)</f>
        <v>11424762</v>
      </c>
      <c r="E10" s="10">
        <f>SUM(E5:E9)</f>
        <v>10268002.729999999</v>
      </c>
      <c r="F10" s="9">
        <f>SUM(F5:F9)</f>
        <v>11524900</v>
      </c>
    </row>
    <row r="11" spans="1:8" s="3" customFormat="1" ht="31.5" customHeight="1" thickBot="1" x14ac:dyDescent="0.4">
      <c r="A11" s="39" t="s">
        <v>45</v>
      </c>
      <c r="B11" s="39"/>
      <c r="C11" s="39"/>
      <c r="D11" s="39"/>
      <c r="E11" s="39"/>
      <c r="F11" s="39"/>
    </row>
    <row r="12" spans="1:8" ht="26.25" thickBot="1" x14ac:dyDescent="0.25">
      <c r="A12" s="30" t="s">
        <v>44</v>
      </c>
      <c r="B12" s="30" t="s">
        <v>0</v>
      </c>
      <c r="C12" s="30" t="s">
        <v>8</v>
      </c>
      <c r="D12" s="30" t="s">
        <v>7</v>
      </c>
      <c r="E12" s="30" t="s">
        <v>6</v>
      </c>
      <c r="F12" s="29" t="s">
        <v>5</v>
      </c>
    </row>
    <row r="13" spans="1:8" x14ac:dyDescent="0.2">
      <c r="A13" s="28">
        <v>1031</v>
      </c>
      <c r="B13" s="27" t="s">
        <v>43</v>
      </c>
      <c r="C13" s="26">
        <v>100000</v>
      </c>
      <c r="D13" s="26">
        <v>100000</v>
      </c>
      <c r="E13" s="26">
        <f>SUBTOTAL(9,E12:E12)</f>
        <v>0</v>
      </c>
      <c r="F13" s="25">
        <v>50000</v>
      </c>
      <c r="G13" s="24"/>
      <c r="H13" s="24"/>
    </row>
    <row r="14" spans="1:8" x14ac:dyDescent="0.2">
      <c r="A14" s="23">
        <v>2212</v>
      </c>
      <c r="B14" s="22" t="s">
        <v>42</v>
      </c>
      <c r="C14" s="5">
        <v>1525700</v>
      </c>
      <c r="D14" s="5">
        <v>1525700</v>
      </c>
      <c r="E14" s="5">
        <v>1334700.97</v>
      </c>
      <c r="F14" s="21">
        <v>1535000</v>
      </c>
    </row>
    <row r="15" spans="1:8" x14ac:dyDescent="0.2">
      <c r="A15" s="23">
        <v>2292</v>
      </c>
      <c r="B15" s="22" t="s">
        <v>41</v>
      </c>
      <c r="C15" s="5">
        <v>120000</v>
      </c>
      <c r="D15" s="5">
        <v>120000</v>
      </c>
      <c r="E15" s="5">
        <v>108990</v>
      </c>
      <c r="F15" s="21">
        <v>120000</v>
      </c>
    </row>
    <row r="16" spans="1:8" x14ac:dyDescent="0.2">
      <c r="A16" s="23">
        <v>2310</v>
      </c>
      <c r="B16" s="22" t="s">
        <v>40</v>
      </c>
      <c r="C16" s="5">
        <v>542400</v>
      </c>
      <c r="D16" s="5">
        <v>1132400</v>
      </c>
      <c r="E16" s="5">
        <v>1071067.49</v>
      </c>
      <c r="F16" s="21">
        <v>783000</v>
      </c>
    </row>
    <row r="17" spans="1:6" x14ac:dyDescent="0.2">
      <c r="A17" s="23">
        <v>2321</v>
      </c>
      <c r="B17" s="22" t="s">
        <v>39</v>
      </c>
      <c r="C17" s="5">
        <v>409200</v>
      </c>
      <c r="D17" s="5">
        <v>449200</v>
      </c>
      <c r="E17" s="5">
        <v>207015.73</v>
      </c>
      <c r="F17" s="21">
        <v>800000</v>
      </c>
    </row>
    <row r="18" spans="1:6" x14ac:dyDescent="0.2">
      <c r="A18" s="23">
        <v>3111</v>
      </c>
      <c r="B18" s="22" t="s">
        <v>38</v>
      </c>
      <c r="C18" s="5">
        <v>90000</v>
      </c>
      <c r="D18" s="5">
        <v>90000</v>
      </c>
      <c r="E18" s="5">
        <v>12000</v>
      </c>
      <c r="F18" s="21">
        <v>1012000</v>
      </c>
    </row>
    <row r="19" spans="1:6" x14ac:dyDescent="0.2">
      <c r="A19" s="23">
        <v>3113</v>
      </c>
      <c r="B19" s="22" t="s">
        <v>37</v>
      </c>
      <c r="C19" s="5">
        <v>300000</v>
      </c>
      <c r="D19" s="5">
        <v>300000</v>
      </c>
      <c r="E19" s="5">
        <v>0</v>
      </c>
      <c r="F19" s="21">
        <v>225000</v>
      </c>
    </row>
    <row r="20" spans="1:6" x14ac:dyDescent="0.2">
      <c r="A20" s="23">
        <v>3314</v>
      </c>
      <c r="B20" s="22" t="s">
        <v>36</v>
      </c>
      <c r="C20" s="5">
        <v>28400</v>
      </c>
      <c r="D20" s="5">
        <v>28400</v>
      </c>
      <c r="E20" s="5">
        <v>31546.799999999999</v>
      </c>
      <c r="F20" s="21">
        <v>45000</v>
      </c>
    </row>
    <row r="21" spans="1:6" x14ac:dyDescent="0.2">
      <c r="A21" s="23">
        <v>3399</v>
      </c>
      <c r="B21" s="22" t="s">
        <v>35</v>
      </c>
      <c r="C21" s="5">
        <v>1690800</v>
      </c>
      <c r="D21" s="5">
        <v>1750800</v>
      </c>
      <c r="E21" s="5">
        <v>280557.61</v>
      </c>
      <c r="F21" s="21">
        <v>1675000</v>
      </c>
    </row>
    <row r="22" spans="1:6" x14ac:dyDescent="0.2">
      <c r="A22" s="23">
        <v>3419</v>
      </c>
      <c r="B22" s="22" t="s">
        <v>34</v>
      </c>
      <c r="C22" s="5">
        <v>100000</v>
      </c>
      <c r="D22" s="5">
        <v>120000</v>
      </c>
      <c r="E22" s="5">
        <v>144000</v>
      </c>
      <c r="F22" s="21">
        <v>120000</v>
      </c>
    </row>
    <row r="23" spans="1:6" x14ac:dyDescent="0.2">
      <c r="A23" s="23">
        <v>3421</v>
      </c>
      <c r="B23" s="22" t="s">
        <v>33</v>
      </c>
      <c r="C23" s="5">
        <v>305000</v>
      </c>
      <c r="D23" s="5">
        <v>305000</v>
      </c>
      <c r="E23" s="5">
        <v>316800</v>
      </c>
      <c r="F23" s="21">
        <v>600000</v>
      </c>
    </row>
    <row r="24" spans="1:6" x14ac:dyDescent="0.2">
      <c r="A24" s="23">
        <v>3612</v>
      </c>
      <c r="B24" s="22" t="s">
        <v>32</v>
      </c>
      <c r="C24" s="5">
        <v>48200</v>
      </c>
      <c r="D24" s="5">
        <v>48200</v>
      </c>
      <c r="E24" s="5">
        <v>43200</v>
      </c>
      <c r="F24" s="21">
        <v>47000</v>
      </c>
    </row>
    <row r="25" spans="1:6" x14ac:dyDescent="0.2">
      <c r="A25" s="23">
        <v>3631</v>
      </c>
      <c r="B25" s="22" t="s">
        <v>31</v>
      </c>
      <c r="C25" s="5">
        <v>160000</v>
      </c>
      <c r="D25" s="5">
        <v>190000</v>
      </c>
      <c r="E25" s="5">
        <v>112141.55</v>
      </c>
      <c r="F25" s="21">
        <v>238000</v>
      </c>
    </row>
    <row r="26" spans="1:6" x14ac:dyDescent="0.2">
      <c r="A26" s="23">
        <v>3632</v>
      </c>
      <c r="B26" s="22" t="s">
        <v>30</v>
      </c>
      <c r="C26" s="5">
        <v>20500</v>
      </c>
      <c r="D26" s="5">
        <v>100500</v>
      </c>
      <c r="E26" s="5">
        <v>76084.800000000003</v>
      </c>
      <c r="F26" s="21">
        <v>80000</v>
      </c>
    </row>
    <row r="27" spans="1:6" x14ac:dyDescent="0.2">
      <c r="A27" s="23">
        <v>3639</v>
      </c>
      <c r="B27" s="22" t="s">
        <v>29</v>
      </c>
      <c r="C27" s="5">
        <v>227900</v>
      </c>
      <c r="D27" s="5">
        <v>227900</v>
      </c>
      <c r="E27" s="5">
        <v>171994.8</v>
      </c>
      <c r="F27" s="21">
        <v>189700</v>
      </c>
    </row>
    <row r="28" spans="1:6" x14ac:dyDescent="0.2">
      <c r="A28" s="23">
        <v>3721</v>
      </c>
      <c r="B28" s="22" t="s">
        <v>28</v>
      </c>
      <c r="C28" s="5">
        <v>7000</v>
      </c>
      <c r="D28" s="5">
        <v>14000</v>
      </c>
      <c r="E28" s="5">
        <v>16299.53</v>
      </c>
      <c r="F28" s="21">
        <v>18000</v>
      </c>
    </row>
    <row r="29" spans="1:6" x14ac:dyDescent="0.2">
      <c r="A29" s="23">
        <v>3722</v>
      </c>
      <c r="B29" s="22" t="s">
        <v>27</v>
      </c>
      <c r="C29" s="5">
        <v>580000</v>
      </c>
      <c r="D29" s="5">
        <v>580000</v>
      </c>
      <c r="E29" s="5">
        <v>537218.06000000006</v>
      </c>
      <c r="F29" s="21">
        <v>590000</v>
      </c>
    </row>
    <row r="30" spans="1:6" x14ac:dyDescent="0.2">
      <c r="A30" s="23">
        <v>3725</v>
      </c>
      <c r="B30" s="22" t="s">
        <v>26</v>
      </c>
      <c r="C30" s="5">
        <v>150000</v>
      </c>
      <c r="D30" s="5">
        <v>150000</v>
      </c>
      <c r="E30" s="5">
        <v>134079.1</v>
      </c>
      <c r="F30" s="21">
        <v>150000</v>
      </c>
    </row>
    <row r="31" spans="1:6" x14ac:dyDescent="0.2">
      <c r="A31" s="23">
        <v>3745</v>
      </c>
      <c r="B31" s="22" t="s">
        <v>25</v>
      </c>
      <c r="C31" s="5">
        <v>204100</v>
      </c>
      <c r="D31" s="5">
        <v>284100</v>
      </c>
      <c r="E31" s="5">
        <v>291637.2</v>
      </c>
      <c r="F31" s="21">
        <v>520000</v>
      </c>
    </row>
    <row r="32" spans="1:6" x14ac:dyDescent="0.2">
      <c r="A32" s="23">
        <v>3749</v>
      </c>
      <c r="B32" s="22" t="s">
        <v>24</v>
      </c>
      <c r="C32" s="5">
        <v>12500</v>
      </c>
      <c r="D32" s="5">
        <v>12500</v>
      </c>
      <c r="E32" s="5">
        <v>12000</v>
      </c>
      <c r="F32" s="21">
        <v>13000</v>
      </c>
    </row>
    <row r="33" spans="1:8" x14ac:dyDescent="0.2">
      <c r="A33" s="23">
        <v>4341</v>
      </c>
      <c r="B33" s="22" t="s">
        <v>23</v>
      </c>
      <c r="C33" s="5">
        <v>2500</v>
      </c>
      <c r="D33" s="5">
        <v>5000</v>
      </c>
      <c r="E33" s="5">
        <v>6000</v>
      </c>
      <c r="F33" s="21">
        <v>5000</v>
      </c>
    </row>
    <row r="34" spans="1:8" x14ac:dyDescent="0.2">
      <c r="A34" s="23">
        <v>4359</v>
      </c>
      <c r="B34" s="22" t="s">
        <v>22</v>
      </c>
      <c r="C34" s="5">
        <v>22500</v>
      </c>
      <c r="D34" s="5">
        <v>25300</v>
      </c>
      <c r="E34" s="5">
        <v>30277.26</v>
      </c>
      <c r="F34" s="21">
        <v>35000</v>
      </c>
    </row>
    <row r="35" spans="1:8" x14ac:dyDescent="0.2">
      <c r="A35" s="23">
        <v>5213</v>
      </c>
      <c r="B35" s="22" t="s">
        <v>21</v>
      </c>
      <c r="C35" s="5">
        <v>42100</v>
      </c>
      <c r="D35" s="5">
        <v>42100</v>
      </c>
      <c r="E35" s="5">
        <v>0</v>
      </c>
      <c r="F35" s="21">
        <v>42100</v>
      </c>
    </row>
    <row r="36" spans="1:8" x14ac:dyDescent="0.2">
      <c r="A36" s="23">
        <v>5311</v>
      </c>
      <c r="B36" s="22" t="s">
        <v>20</v>
      </c>
      <c r="C36" s="5">
        <v>82500</v>
      </c>
      <c r="D36" s="5">
        <v>82500</v>
      </c>
      <c r="E36" s="5">
        <v>64800</v>
      </c>
      <c r="F36" s="21">
        <v>72000</v>
      </c>
    </row>
    <row r="37" spans="1:8" x14ac:dyDescent="0.2">
      <c r="A37" s="23">
        <v>5512</v>
      </c>
      <c r="B37" s="22" t="s">
        <v>19</v>
      </c>
      <c r="C37" s="5">
        <v>37500</v>
      </c>
      <c r="D37" s="5">
        <v>37500</v>
      </c>
      <c r="E37" s="5">
        <v>0</v>
      </c>
      <c r="F37" s="21">
        <v>37500</v>
      </c>
    </row>
    <row r="38" spans="1:8" x14ac:dyDescent="0.2">
      <c r="A38" s="23">
        <v>6112</v>
      </c>
      <c r="B38" s="22" t="s">
        <v>18</v>
      </c>
      <c r="C38" s="5">
        <v>575800</v>
      </c>
      <c r="D38" s="5">
        <v>582800</v>
      </c>
      <c r="E38" s="5">
        <v>607170.29</v>
      </c>
      <c r="F38" s="21">
        <v>671000</v>
      </c>
    </row>
    <row r="39" spans="1:8" x14ac:dyDescent="0.2">
      <c r="A39" s="23">
        <v>6171</v>
      </c>
      <c r="B39" s="22" t="s">
        <v>17</v>
      </c>
      <c r="C39" s="5">
        <v>1381500</v>
      </c>
      <c r="D39" s="5">
        <v>1401500</v>
      </c>
      <c r="E39" s="5">
        <v>1407600.08</v>
      </c>
      <c r="F39" s="21">
        <v>1634000</v>
      </c>
    </row>
    <row r="40" spans="1:8" x14ac:dyDescent="0.2">
      <c r="A40" s="23">
        <v>6310</v>
      </c>
      <c r="B40" s="22" t="s">
        <v>16</v>
      </c>
      <c r="C40" s="5">
        <v>5000</v>
      </c>
      <c r="D40" s="5">
        <v>5000</v>
      </c>
      <c r="E40" s="5">
        <v>3496.32</v>
      </c>
      <c r="F40" s="21">
        <v>5000</v>
      </c>
    </row>
    <row r="41" spans="1:8" x14ac:dyDescent="0.2">
      <c r="A41" s="23">
        <v>6320</v>
      </c>
      <c r="B41" s="22" t="s">
        <v>15</v>
      </c>
      <c r="C41" s="5">
        <v>31900</v>
      </c>
      <c r="D41" s="5">
        <v>46900</v>
      </c>
      <c r="E41" s="5">
        <v>56185.7</v>
      </c>
      <c r="F41" s="21">
        <v>62000</v>
      </c>
    </row>
    <row r="42" spans="1:8" x14ac:dyDescent="0.2">
      <c r="A42" s="23">
        <v>6399</v>
      </c>
      <c r="B42" s="22" t="s">
        <v>14</v>
      </c>
      <c r="C42" s="5">
        <v>25300</v>
      </c>
      <c r="D42" s="5">
        <v>361220</v>
      </c>
      <c r="E42" s="5">
        <v>417462</v>
      </c>
      <c r="F42" s="21">
        <v>330000</v>
      </c>
    </row>
    <row r="43" spans="1:8" x14ac:dyDescent="0.2">
      <c r="A43" s="23"/>
      <c r="B43" s="22"/>
      <c r="C43" s="5"/>
      <c r="D43" s="5"/>
      <c r="E43" s="5"/>
      <c r="F43" s="21"/>
    </row>
    <row r="44" spans="1:8" ht="13.5" thickBot="1" x14ac:dyDescent="0.25">
      <c r="A44" s="20"/>
      <c r="B44" s="19" t="s">
        <v>13</v>
      </c>
      <c r="C44" s="18">
        <f>SUM(C13:C42)</f>
        <v>8828300</v>
      </c>
      <c r="D44" s="18">
        <f>SUM(D13:D42)</f>
        <v>10118520</v>
      </c>
      <c r="E44" s="18">
        <f>SUM(E13:E42)</f>
        <v>7494325.2899999991</v>
      </c>
      <c r="F44" s="17">
        <f>SUM(F13:F42)</f>
        <v>11704300</v>
      </c>
    </row>
    <row r="45" spans="1:8" ht="13.5" thickBot="1" x14ac:dyDescent="0.25">
      <c r="A45" s="3"/>
      <c r="B45" s="3"/>
      <c r="C45" s="3"/>
      <c r="D45" s="3"/>
      <c r="E45" s="3"/>
      <c r="F45" s="3"/>
    </row>
    <row r="46" spans="1:8" x14ac:dyDescent="0.2">
      <c r="A46" s="16"/>
      <c r="B46" s="15" t="s">
        <v>12</v>
      </c>
      <c r="C46" s="14">
        <v>5506000</v>
      </c>
      <c r="D46" s="14">
        <v>7051220</v>
      </c>
      <c r="E46" s="14">
        <v>6350552.2199999997</v>
      </c>
      <c r="F46" s="13">
        <v>7843300</v>
      </c>
    </row>
    <row r="47" spans="1:8" ht="13.5" thickBot="1" x14ac:dyDescent="0.25">
      <c r="A47" s="12"/>
      <c r="B47" s="11" t="s">
        <v>11</v>
      </c>
      <c r="C47" s="10">
        <v>3322300</v>
      </c>
      <c r="D47" s="10">
        <v>3067300</v>
      </c>
      <c r="E47" s="10">
        <v>1143773.07</v>
      </c>
      <c r="F47" s="9">
        <v>3861000</v>
      </c>
      <c r="H47" s="2"/>
    </row>
    <row r="48" spans="1:8" ht="13.5" thickBot="1" x14ac:dyDescent="0.25">
      <c r="C48" s="2"/>
      <c r="D48" s="2"/>
      <c r="E48" s="2"/>
      <c r="F48" s="2"/>
    </row>
    <row r="49" spans="1:8" ht="24" thickBot="1" x14ac:dyDescent="0.4">
      <c r="A49" s="46" t="s">
        <v>10</v>
      </c>
      <c r="B49" s="38"/>
      <c r="C49" s="38"/>
      <c r="D49" s="38"/>
      <c r="E49" s="38"/>
      <c r="F49" s="47"/>
      <c r="G49" s="8"/>
      <c r="H49" s="7"/>
    </row>
    <row r="50" spans="1:8" ht="25.5" x14ac:dyDescent="0.2">
      <c r="A50" s="33" t="s">
        <v>9</v>
      </c>
      <c r="B50" s="30" t="s">
        <v>0</v>
      </c>
      <c r="C50" s="30" t="s">
        <v>8</v>
      </c>
      <c r="D50" s="30" t="s">
        <v>7</v>
      </c>
      <c r="E50" s="30" t="s">
        <v>6</v>
      </c>
      <c r="F50" s="29" t="s">
        <v>5</v>
      </c>
    </row>
    <row r="51" spans="1:8" x14ac:dyDescent="0.2">
      <c r="A51" s="34">
        <v>8115</v>
      </c>
      <c r="B51" s="4" t="s">
        <v>1</v>
      </c>
      <c r="C51" s="6">
        <f>C54+C52</f>
        <v>918200</v>
      </c>
      <c r="D51" s="6">
        <f>D54+D52</f>
        <v>361242</v>
      </c>
      <c r="E51" s="6">
        <f>E54+E52</f>
        <v>1828677.44</v>
      </c>
      <c r="F51" s="35">
        <f>F54+F52</f>
        <v>-1109400</v>
      </c>
    </row>
    <row r="52" spans="1:8" x14ac:dyDescent="0.2">
      <c r="A52" s="34">
        <v>8124</v>
      </c>
      <c r="B52" s="4" t="s">
        <v>4</v>
      </c>
      <c r="C52" s="5">
        <v>-945000</v>
      </c>
      <c r="D52" s="5">
        <v>-945000</v>
      </c>
      <c r="E52" s="5">
        <v>-945000</v>
      </c>
      <c r="F52" s="21">
        <v>-930000</v>
      </c>
    </row>
    <row r="53" spans="1:8" x14ac:dyDescent="0.2">
      <c r="A53" s="36"/>
      <c r="B53" s="4"/>
      <c r="C53" s="4"/>
      <c r="D53" s="4"/>
      <c r="E53" s="4"/>
      <c r="F53" s="32"/>
    </row>
    <row r="54" spans="1:8" ht="13.5" thickBot="1" x14ac:dyDescent="0.25">
      <c r="A54" s="37" t="s">
        <v>3</v>
      </c>
      <c r="B54" s="11" t="s">
        <v>2</v>
      </c>
      <c r="C54" s="10">
        <v>1863200</v>
      </c>
      <c r="D54" s="10">
        <v>1306242</v>
      </c>
      <c r="E54" s="10">
        <v>2773677.44</v>
      </c>
      <c r="F54" s="9">
        <v>-179400</v>
      </c>
      <c r="H54" s="2"/>
    </row>
    <row r="55" spans="1:8" x14ac:dyDescent="0.2">
      <c r="A55" s="3"/>
      <c r="B55" s="3"/>
      <c r="C55" s="3"/>
      <c r="D55" s="3"/>
      <c r="E55" s="3"/>
      <c r="F55" s="3"/>
      <c r="G55" s="3"/>
    </row>
    <row r="56" spans="1:8" ht="13.5" customHeight="1" x14ac:dyDescent="0.2">
      <c r="C56" s="2"/>
      <c r="D56" s="2"/>
      <c r="E56" s="2"/>
      <c r="F56" s="2"/>
    </row>
  </sheetData>
  <mergeCells count="5">
    <mergeCell ref="A3:F3"/>
    <mergeCell ref="A11:F11"/>
    <mergeCell ref="A1:F1"/>
    <mergeCell ref="A2:F2"/>
    <mergeCell ref="A49:F49"/>
  </mergeCells>
  <pageMargins left="0.7" right="0.7" top="0.78740157499999996" bottom="0.78740157499999996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Návrh_3v1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Tvrdoňová</dc:creator>
  <cp:lastModifiedBy>Pavel Schmidt</cp:lastModifiedBy>
  <cp:lastPrinted>2023-11-21T16:57:01Z</cp:lastPrinted>
  <dcterms:created xsi:type="dcterms:W3CDTF">2023-11-15T01:53:33Z</dcterms:created>
  <dcterms:modified xsi:type="dcterms:W3CDTF">2023-11-22T08:12:41Z</dcterms:modified>
</cp:coreProperties>
</file>